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JSA" sheetId="2" r:id="rId1"/>
    <sheet name="Hazard or event" sheetId="5" r:id="rId2"/>
    <sheet name="General control actions" sheetId="4" r:id="rId3"/>
    <sheet name="Risk matrix" sheetId="3" r:id="rId4"/>
  </sheets>
  <definedNames>
    <definedName name="环境危害">'Hazard or event'!$F$3:$F$14</definedName>
    <definedName name="机械危害">'Hazard or event'!$D$3:$D$7</definedName>
    <definedName name="其他危害">'Hazard or event'!$G$3:$G$10</definedName>
    <definedName name="人员或健康危害">'Hazard or event'!$C$3:$C$7</definedName>
    <definedName name="危害或潜在事件类别">'Hazard or event'!$B$3:$B$7</definedName>
    <definedName name="重力危害">'Hazard or event'!$E$3:$E$5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<sst xmlns="http://schemas.openxmlformats.org/spreadsheetml/2006/main" count="223" uniqueCount="178">
  <si>
    <r>
      <rPr>
        <b/>
        <sz val="14"/>
        <color theme="1"/>
        <rFont val="宋体"/>
        <charset val="134"/>
      </rPr>
      <t>作业安全分析</t>
    </r>
    <r>
      <rPr>
        <b/>
        <sz val="14"/>
        <color theme="1"/>
        <rFont val="Arial"/>
        <charset val="134"/>
      </rPr>
      <t>JSA</t>
    </r>
  </si>
  <si>
    <t>项目
名称</t>
  </si>
  <si>
    <t>物料搬运作业</t>
  </si>
  <si>
    <r>
      <rPr>
        <b/>
        <sz val="11"/>
        <color theme="1"/>
        <rFont val="宋体"/>
        <charset val="134"/>
      </rPr>
      <t>分析人</t>
    </r>
    <r>
      <rPr>
        <b/>
        <sz val="11"/>
        <color theme="1"/>
        <rFont val="Arial"/>
        <charset val="134"/>
      </rPr>
      <t>/</t>
    </r>
    <r>
      <rPr>
        <b/>
        <sz val="11"/>
        <color theme="1"/>
        <rFont val="宋体"/>
        <charset val="134"/>
      </rPr>
      <t>日期</t>
    </r>
  </si>
  <si>
    <t>张三2026-03-30</t>
  </si>
  <si>
    <t>复核人/日期</t>
  </si>
  <si>
    <t>李四2026-03-30</t>
  </si>
  <si>
    <r>
      <rPr>
        <b/>
        <sz val="11"/>
        <color theme="1"/>
        <rFont val="宋体"/>
        <charset val="134"/>
      </rPr>
      <t>序号</t>
    </r>
  </si>
  <si>
    <t>工作步骤</t>
  </si>
  <si>
    <t>危害或潜在事件类别</t>
  </si>
  <si>
    <t>危害或潜在事件</t>
  </si>
  <si>
    <t>建议控制措施</t>
  </si>
  <si>
    <t>计划采取控制措施</t>
  </si>
  <si>
    <r>
      <rPr>
        <b/>
        <sz val="11"/>
        <color theme="1"/>
        <rFont val="宋体"/>
        <charset val="134"/>
      </rPr>
      <t>采取措施后风险得分</t>
    </r>
  </si>
  <si>
    <t>风险是否可接受</t>
  </si>
  <si>
    <t>物料转运至A实验室</t>
  </si>
  <si>
    <t>人员或健康危害</t>
  </si>
  <si>
    <t>A3. 人力搬运</t>
  </si>
  <si>
    <t>1.定制辅助转移搬运和升降工具；2.搬运人员进行操作培训，两人/多人开展作业；
3.搬运作业人员穿戴护腰、穿安全鞋；</t>
  </si>
  <si>
    <t>A2. 重复性动作</t>
  </si>
  <si>
    <t>根据作业劳动强度减少作业时间或实施轮换作业</t>
  </si>
  <si>
    <t>A实验室物料上架、下架</t>
  </si>
  <si>
    <t xml:space="preserve">A1. 不舒服的姿势 </t>
  </si>
  <si>
    <t>参考以上措施</t>
  </si>
  <si>
    <t>重力危害</t>
  </si>
  <si>
    <t>C2. 掉落的物体</t>
  </si>
  <si>
    <r>
      <rPr>
        <b/>
        <sz val="11"/>
        <color theme="1"/>
        <rFont val="宋体"/>
        <charset val="134"/>
      </rPr>
      <t>一级下拉菜单</t>
    </r>
  </si>
  <si>
    <r>
      <rPr>
        <b/>
        <sz val="11"/>
        <color theme="1"/>
        <rFont val="宋体"/>
        <charset val="134"/>
      </rPr>
      <t>二级下拉菜单</t>
    </r>
  </si>
  <si>
    <r>
      <rPr>
        <b/>
        <sz val="11"/>
        <color theme="1"/>
        <rFont val="宋体"/>
        <charset val="134"/>
      </rPr>
      <t>危害或潜在事件类别</t>
    </r>
  </si>
  <si>
    <r>
      <rPr>
        <b/>
        <sz val="11"/>
        <color theme="1"/>
        <rFont val="宋体"/>
        <charset val="134"/>
      </rPr>
      <t>人员或健康危害</t>
    </r>
  </si>
  <si>
    <r>
      <rPr>
        <b/>
        <sz val="11"/>
        <color theme="1"/>
        <rFont val="宋体"/>
        <charset val="134"/>
      </rPr>
      <t>机械危害</t>
    </r>
  </si>
  <si>
    <r>
      <rPr>
        <b/>
        <sz val="11"/>
        <color theme="1"/>
        <rFont val="宋体"/>
        <charset val="134"/>
      </rPr>
      <t>重力危害</t>
    </r>
  </si>
  <si>
    <r>
      <rPr>
        <b/>
        <sz val="11"/>
        <color theme="1"/>
        <rFont val="宋体"/>
        <charset val="134"/>
      </rPr>
      <t>环境危害</t>
    </r>
  </si>
  <si>
    <r>
      <rPr>
        <b/>
        <sz val="11"/>
        <color theme="1"/>
        <rFont val="宋体"/>
        <charset val="134"/>
      </rPr>
      <t>其他危害</t>
    </r>
  </si>
  <si>
    <r>
      <rPr>
        <sz val="11"/>
        <color rgb="FF000000"/>
        <rFont val="Arial"/>
        <charset val="134"/>
      </rPr>
      <t xml:space="preserve">A1. </t>
    </r>
    <r>
      <rPr>
        <sz val="11"/>
        <color rgb="FF000000"/>
        <rFont val="宋体"/>
        <charset val="134"/>
      </rPr>
      <t>不舒服的姿势</t>
    </r>
    <r>
      <rPr>
        <sz val="11"/>
        <color rgb="FF000000"/>
        <rFont val="Arial"/>
        <charset val="134"/>
      </rPr>
      <t xml:space="preserve"> </t>
    </r>
  </si>
  <si>
    <r>
      <rPr>
        <sz val="11"/>
        <color rgb="FF000000"/>
        <rFont val="Arial"/>
        <charset val="134"/>
      </rPr>
      <t xml:space="preserve">B1. </t>
    </r>
    <r>
      <rPr>
        <sz val="11"/>
        <color rgb="FF000000"/>
        <rFont val="宋体"/>
        <charset val="134"/>
      </rPr>
      <t>意外开启</t>
    </r>
  </si>
  <si>
    <r>
      <rPr>
        <sz val="11"/>
        <color rgb="FF000000"/>
        <rFont val="Arial"/>
        <charset val="134"/>
      </rPr>
      <t xml:space="preserve">C1. </t>
    </r>
    <r>
      <rPr>
        <sz val="11"/>
        <color rgb="FF000000"/>
        <rFont val="宋体"/>
        <charset val="134"/>
      </rPr>
      <t>高处作业</t>
    </r>
  </si>
  <si>
    <r>
      <rPr>
        <sz val="11"/>
        <color rgb="FF000000"/>
        <rFont val="Arial"/>
        <charset val="134"/>
      </rPr>
      <t xml:space="preserve">D1. </t>
    </r>
    <r>
      <rPr>
        <sz val="11"/>
        <color rgb="FF000000"/>
        <rFont val="宋体"/>
        <charset val="134"/>
      </rPr>
      <t>环境脏乱</t>
    </r>
  </si>
  <si>
    <r>
      <rPr>
        <sz val="11"/>
        <color rgb="FF000000"/>
        <rFont val="Arial"/>
        <charset val="134"/>
      </rPr>
      <t xml:space="preserve">E1. </t>
    </r>
    <r>
      <rPr>
        <sz val="11"/>
        <color rgb="FF000000"/>
        <rFont val="宋体"/>
        <charset val="134"/>
      </rPr>
      <t>残存能量</t>
    </r>
  </si>
  <si>
    <r>
      <rPr>
        <sz val="11"/>
        <color rgb="FF000000"/>
        <rFont val="Arial"/>
        <charset val="134"/>
      </rPr>
      <t xml:space="preserve">A2. </t>
    </r>
    <r>
      <rPr>
        <sz val="11"/>
        <color rgb="FF000000"/>
        <rFont val="宋体"/>
        <charset val="134"/>
      </rPr>
      <t>重复性动作</t>
    </r>
  </si>
  <si>
    <r>
      <rPr>
        <sz val="11"/>
        <color rgb="FF000000"/>
        <rFont val="Arial"/>
        <charset val="134"/>
      </rPr>
      <t xml:space="preserve">B2. </t>
    </r>
    <r>
      <rPr>
        <sz val="11"/>
        <color rgb="FF000000"/>
        <rFont val="宋体"/>
        <charset val="134"/>
      </rPr>
      <t>移动的设备或工具（如叉车）</t>
    </r>
  </si>
  <si>
    <r>
      <rPr>
        <sz val="11"/>
        <color rgb="FF000000"/>
        <rFont val="Arial"/>
        <charset val="134"/>
      </rPr>
      <t xml:space="preserve">C2. </t>
    </r>
    <r>
      <rPr>
        <sz val="11"/>
        <color rgb="FF000000"/>
        <rFont val="宋体"/>
        <charset val="134"/>
      </rPr>
      <t>掉落的物体</t>
    </r>
  </si>
  <si>
    <r>
      <rPr>
        <sz val="11"/>
        <color rgb="FF000000"/>
        <rFont val="Arial"/>
        <charset val="134"/>
      </rPr>
      <t xml:space="preserve">D2. </t>
    </r>
    <r>
      <rPr>
        <sz val="11"/>
        <color rgb="FF000000"/>
        <rFont val="宋体"/>
        <charset val="134"/>
      </rPr>
      <t>照明不良</t>
    </r>
  </si>
  <si>
    <r>
      <rPr>
        <sz val="11"/>
        <color rgb="FF000000"/>
        <rFont val="Arial"/>
        <charset val="134"/>
      </rPr>
      <t xml:space="preserve">E2. </t>
    </r>
    <r>
      <rPr>
        <sz val="11"/>
        <color rgb="FF000000"/>
        <rFont val="宋体"/>
        <charset val="134"/>
      </rPr>
      <t>化学品（吸入、伤害皮肤、眼睛、放热）</t>
    </r>
  </si>
  <si>
    <r>
      <rPr>
        <sz val="11"/>
        <color rgb="FF000000"/>
        <rFont val="Arial"/>
        <charset val="134"/>
      </rPr>
      <t xml:space="preserve">A3. </t>
    </r>
    <r>
      <rPr>
        <sz val="11"/>
        <color rgb="FF000000"/>
        <rFont val="宋体"/>
        <charset val="134"/>
      </rPr>
      <t>人力搬运</t>
    </r>
  </si>
  <si>
    <r>
      <rPr>
        <sz val="11"/>
        <color rgb="FF000000"/>
        <rFont val="Arial"/>
        <charset val="134"/>
      </rPr>
      <t xml:space="preserve">B3. </t>
    </r>
    <r>
      <rPr>
        <sz val="11"/>
        <color rgb="FF000000"/>
        <rFont val="宋体"/>
        <charset val="134"/>
      </rPr>
      <t>转动的设备</t>
    </r>
  </si>
  <si>
    <r>
      <rPr>
        <sz val="11"/>
        <color rgb="FF000000"/>
        <rFont val="Arial"/>
        <charset val="134"/>
      </rPr>
      <t xml:space="preserve">C3. </t>
    </r>
    <r>
      <rPr>
        <sz val="11"/>
        <color rgb="FF000000"/>
        <rFont val="宋体"/>
        <charset val="134"/>
      </rPr>
      <t>坍塌</t>
    </r>
  </si>
  <si>
    <r>
      <rPr>
        <sz val="11"/>
        <color rgb="FF000000"/>
        <rFont val="Arial"/>
        <charset val="134"/>
      </rPr>
      <t xml:space="preserve">D3. </t>
    </r>
    <r>
      <rPr>
        <sz val="11"/>
        <color rgb="FF000000"/>
        <rFont val="宋体"/>
        <charset val="134"/>
      </rPr>
      <t>地面潮湿、易滑，有坑洼</t>
    </r>
  </si>
  <si>
    <r>
      <rPr>
        <sz val="11"/>
        <color rgb="FF000000"/>
        <rFont val="Arial"/>
        <charset val="134"/>
      </rPr>
      <t xml:space="preserve">E3. </t>
    </r>
    <r>
      <rPr>
        <sz val="11"/>
        <color rgb="FF000000"/>
        <rFont val="宋体"/>
        <charset val="134"/>
      </rPr>
      <t>电能</t>
    </r>
  </si>
  <si>
    <r>
      <rPr>
        <sz val="11"/>
        <color rgb="FF000000"/>
        <rFont val="Arial"/>
        <charset val="134"/>
      </rPr>
      <t xml:space="preserve">A4. </t>
    </r>
    <r>
      <rPr>
        <sz val="11"/>
        <color rgb="FF000000"/>
        <rFont val="宋体"/>
        <charset val="134"/>
      </rPr>
      <t>疲劳作业</t>
    </r>
  </si>
  <si>
    <r>
      <rPr>
        <sz val="11"/>
        <color rgb="FF000000"/>
        <rFont val="Arial"/>
        <charset val="134"/>
      </rPr>
      <t xml:space="preserve">B4. </t>
    </r>
    <r>
      <rPr>
        <sz val="11"/>
        <color rgb="FF000000"/>
        <rFont val="宋体"/>
        <charset val="134"/>
      </rPr>
      <t>旋转部件无防护</t>
    </r>
  </si>
  <si>
    <r>
      <rPr>
        <sz val="11"/>
        <color rgb="FF000000"/>
        <rFont val="Arial"/>
        <charset val="134"/>
      </rPr>
      <t xml:space="preserve">D4. </t>
    </r>
    <r>
      <rPr>
        <sz val="11"/>
        <color rgb="FF000000"/>
        <rFont val="宋体"/>
        <charset val="134"/>
      </rPr>
      <t>噪声和震动</t>
    </r>
  </si>
  <si>
    <r>
      <rPr>
        <sz val="11"/>
        <color rgb="FF000000"/>
        <rFont val="Arial"/>
        <charset val="134"/>
      </rPr>
      <t xml:space="preserve">E4. </t>
    </r>
    <r>
      <rPr>
        <sz val="11"/>
        <color rgb="FF000000"/>
        <rFont val="宋体"/>
        <charset val="134"/>
      </rPr>
      <t>生物危害</t>
    </r>
  </si>
  <si>
    <r>
      <rPr>
        <sz val="11"/>
        <color rgb="FF000000"/>
        <rFont val="Arial"/>
        <charset val="134"/>
      </rPr>
      <t xml:space="preserve">A5. </t>
    </r>
    <r>
      <rPr>
        <sz val="11"/>
        <color rgb="FF000000"/>
        <rFont val="宋体"/>
        <charset val="134"/>
      </rPr>
      <t>滑倒，绊倒</t>
    </r>
  </si>
  <si>
    <r>
      <rPr>
        <sz val="11"/>
        <color rgb="FF000000"/>
        <rFont val="Arial"/>
        <charset val="134"/>
      </rPr>
      <t xml:space="preserve">B5. </t>
    </r>
    <r>
      <rPr>
        <sz val="11"/>
        <color rgb="FF000000"/>
        <rFont val="宋体"/>
        <charset val="134"/>
      </rPr>
      <t>危险表面部件（角、刃、尖）</t>
    </r>
  </si>
  <si>
    <r>
      <rPr>
        <sz val="11"/>
        <color rgb="FF000000"/>
        <rFont val="Arial"/>
        <charset val="134"/>
      </rPr>
      <t xml:space="preserve">D5. </t>
    </r>
    <r>
      <rPr>
        <sz val="11"/>
        <color rgb="FF000000"/>
        <rFont val="宋体"/>
        <charset val="134"/>
      </rPr>
      <t>高温和低温</t>
    </r>
  </si>
  <si>
    <r>
      <rPr>
        <sz val="11"/>
        <color rgb="FF000000"/>
        <rFont val="Arial"/>
        <charset val="134"/>
      </rPr>
      <t xml:space="preserve">E5. </t>
    </r>
    <r>
      <rPr>
        <sz val="11"/>
        <color rgb="FF000000"/>
        <rFont val="宋体"/>
        <charset val="134"/>
      </rPr>
      <t>辐射</t>
    </r>
  </si>
  <si>
    <r>
      <rPr>
        <sz val="11"/>
        <color rgb="FF000000"/>
        <rFont val="Arial"/>
        <charset val="134"/>
      </rPr>
      <t xml:space="preserve">D6. </t>
    </r>
    <r>
      <rPr>
        <sz val="11"/>
        <color rgb="FF000000"/>
        <rFont val="宋体"/>
        <charset val="134"/>
      </rPr>
      <t>废气排放</t>
    </r>
  </si>
  <si>
    <r>
      <rPr>
        <sz val="11"/>
        <color rgb="FF000000"/>
        <rFont val="Arial"/>
        <charset val="134"/>
      </rPr>
      <t xml:space="preserve">E6. </t>
    </r>
    <r>
      <rPr>
        <sz val="11"/>
        <color rgb="FF000000"/>
        <rFont val="宋体"/>
        <charset val="134"/>
      </rPr>
      <t>火灾</t>
    </r>
  </si>
  <si>
    <r>
      <rPr>
        <sz val="11"/>
        <color rgb="FF000000"/>
        <rFont val="Arial"/>
        <charset val="134"/>
      </rPr>
      <t xml:space="preserve">D7. </t>
    </r>
    <r>
      <rPr>
        <sz val="11"/>
        <color rgb="FF000000"/>
        <rFont val="宋体"/>
        <charset val="134"/>
      </rPr>
      <t>受限空间作业</t>
    </r>
  </si>
  <si>
    <r>
      <rPr>
        <sz val="11"/>
        <color rgb="FF000000"/>
        <rFont val="Arial"/>
        <charset val="134"/>
      </rPr>
      <t xml:space="preserve">E7. </t>
    </r>
    <r>
      <rPr>
        <sz val="11"/>
        <color rgb="FF000000"/>
        <rFont val="宋体"/>
        <charset val="134"/>
      </rPr>
      <t>爆炸</t>
    </r>
  </si>
  <si>
    <r>
      <rPr>
        <sz val="11"/>
        <color rgb="FF000000"/>
        <rFont val="Arial"/>
        <charset val="134"/>
      </rPr>
      <t xml:space="preserve">D8. </t>
    </r>
    <r>
      <rPr>
        <sz val="11"/>
        <color rgb="FF000000"/>
        <rFont val="宋体"/>
        <charset val="134"/>
      </rPr>
      <t>恶劣天气</t>
    </r>
  </si>
  <si>
    <r>
      <rPr>
        <sz val="11"/>
        <color rgb="FF000000"/>
        <rFont val="Arial"/>
        <charset val="134"/>
      </rPr>
      <t xml:space="preserve">E8. </t>
    </r>
    <r>
      <rPr>
        <sz val="11"/>
        <color rgb="FF000000"/>
        <rFont val="宋体"/>
        <charset val="134"/>
      </rPr>
      <t>超声波</t>
    </r>
  </si>
  <si>
    <r>
      <rPr>
        <sz val="11"/>
        <color rgb="FF000000"/>
        <rFont val="Arial"/>
        <charset val="134"/>
      </rPr>
      <t xml:space="preserve">D9. </t>
    </r>
    <r>
      <rPr>
        <sz val="11"/>
        <color rgb="FF000000"/>
        <rFont val="宋体"/>
        <charset val="134"/>
      </rPr>
      <t>泄漏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污染</t>
    </r>
  </si>
  <si>
    <r>
      <rPr>
        <sz val="11"/>
        <color rgb="FF000000"/>
        <rFont val="Arial"/>
        <charset val="134"/>
      </rPr>
      <t xml:space="preserve">D10. </t>
    </r>
    <r>
      <rPr>
        <sz val="11"/>
        <color rgb="FF000000"/>
        <rFont val="宋体"/>
        <charset val="134"/>
      </rPr>
      <t>储罐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容器的标识</t>
    </r>
  </si>
  <si>
    <r>
      <rPr>
        <sz val="11"/>
        <color rgb="FF000000"/>
        <rFont val="Arial"/>
        <charset val="134"/>
      </rPr>
      <t xml:space="preserve">D11. </t>
    </r>
    <r>
      <rPr>
        <sz val="11"/>
        <color rgb="FF000000"/>
        <rFont val="宋体"/>
        <charset val="134"/>
      </rPr>
      <t>废弃物的产生及回收利用</t>
    </r>
  </si>
  <si>
    <r>
      <rPr>
        <sz val="11"/>
        <color rgb="FF000000"/>
        <rFont val="Arial"/>
        <charset val="134"/>
      </rPr>
      <t xml:space="preserve">D12. </t>
    </r>
    <r>
      <rPr>
        <sz val="11"/>
        <color rgb="FF000000"/>
        <rFont val="宋体"/>
        <charset val="134"/>
      </rPr>
      <t>过程中产生的水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废水</t>
    </r>
  </si>
  <si>
    <t>一般预防控制措施</t>
  </si>
  <si>
    <t>消除</t>
  </si>
  <si>
    <t>替代</t>
  </si>
  <si>
    <t>工程措施</t>
  </si>
  <si>
    <t>管理措施</t>
  </si>
  <si>
    <t>PPE</t>
  </si>
  <si>
    <t>A1.变更作业方式；</t>
  </si>
  <si>
    <t>A1.提供辅助设备/工具；</t>
  </si>
  <si>
    <t>A1.培训、检查纠正；</t>
  </si>
  <si>
    <t>A2.设备自动化作业；</t>
  </si>
  <si>
    <t>A2.减少作业时间，增加作业人员；</t>
  </si>
  <si>
    <t>A2.提供缓解人员疲劳的PPE，如护腰；</t>
  </si>
  <si>
    <t>A3.机器/设备辅助搬运；</t>
  </si>
  <si>
    <t>A3.培训，增加作业人员；</t>
  </si>
  <si>
    <t>A3.提供缓解人员疲劳的PPE，如护腰；</t>
  </si>
  <si>
    <t>A4.提供辅助设备/工具；</t>
  </si>
  <si>
    <t>A4.减少作业时间，增加休息时间，增加作业人员；</t>
  </si>
  <si>
    <t>A4.提供缓解人员疲劳的PPE，如护腰；</t>
  </si>
  <si>
    <t>A5.防泄漏托盘/装置，固定线缆或移除凸出物；</t>
  </si>
  <si>
    <t>A5.及时清扫，整理，设置警示标识；</t>
  </si>
  <si>
    <t>A5.提供防滑鞋；</t>
  </si>
  <si>
    <t>B1.增加设备联锁控制；</t>
  </si>
  <si>
    <t>B1.严格执行LOTO程序；</t>
  </si>
  <si>
    <t>B2.采用固定设备/装置；</t>
  </si>
  <si>
    <t>B2.增加防撞护栏/围栏；</t>
  </si>
  <si>
    <t>B2.人员培训/取证操作；</t>
  </si>
  <si>
    <t>B3.增加限位，增加防撞栏/护栏，增加设备联锁控制；</t>
  </si>
  <si>
    <t>B3.划定设备运行时人员禁止进入区域；</t>
  </si>
  <si>
    <t>B4.增加旋转部位防护罩；</t>
  </si>
  <si>
    <t>B4.培训，禁止佩戴布线手套操作；</t>
  </si>
  <si>
    <t>B5.增加危险表面部件防护罩，增加设备联锁控制；</t>
  </si>
  <si>
    <t>B5.设置警示标识；</t>
  </si>
  <si>
    <t>B5.佩戴防割伤、防刺穿手套；</t>
  </si>
  <si>
    <t>C1.使用专用登高工具，登高车、云梯、吊车、吊笼等，使用防护网；</t>
  </si>
  <si>
    <t>C1.控制能在地面开展的作业先完成，避免安排交叉作业，划定作业区域和范围，设置警示标识，登高作业许可证审批，操作人员持证上岗；</t>
  </si>
  <si>
    <t>C1.作业人员穿戴并系挂安全带；</t>
  </si>
  <si>
    <t>C2.设置防护网；</t>
  </si>
  <si>
    <t>C2.避免安排交叉作业，划定作业区域和范围，设置警示标识；</t>
  </si>
  <si>
    <t>C2.佩戴安全帽；</t>
  </si>
  <si>
    <t>C3.工程加固；</t>
  </si>
  <si>
    <t>C3.载荷风险评估；</t>
  </si>
  <si>
    <t>D1.提供收纳、整理货架，严格执行5S，定时巡检；</t>
  </si>
  <si>
    <t>D2.更换或增加照明设备；</t>
  </si>
  <si>
    <t>D2.定期检查照度，清除污垢或遮挡，提供辅助照明设备；</t>
  </si>
  <si>
    <t>D3.地面做防水、防潮、防滑处理，修复坑洼地段；</t>
  </si>
  <si>
    <t>D3.及时清扫，擦拭，铺设防滑垫，设置警示标识；</t>
  </si>
  <si>
    <t>D3.提供防滑鞋；</t>
  </si>
  <si>
    <t>D4.设置隔音墙、隔音棉、减震垫；</t>
  </si>
  <si>
    <t>D4.保持作业区域内门窗关闭，在指定时间内开展作业，8小时等效声级小于85分贝；</t>
  </si>
  <si>
    <t>D4.佩戴减噪耳塞、耳罩；</t>
  </si>
  <si>
    <t>D5.设置保温层，设置物理隔离设施；</t>
  </si>
  <si>
    <t>D5.张贴高温、低温警示标识，必须佩戴防烫或防冻伤手套；</t>
  </si>
  <si>
    <t>D5.提供防烫或防冻伤手套；</t>
  </si>
  <si>
    <t>D6.增加废气收集罩，提高风机功率，采取密封防逸散措施；</t>
  </si>
  <si>
    <t>D6.对废气成分监测，达标排放；</t>
  </si>
  <si>
    <t>D6.提供防尘口罩、有机/毒气体过滤口罩；</t>
  </si>
  <si>
    <t>D7.操作人员不进入受限空间，使用机械手或其他工具作业；</t>
  </si>
  <si>
    <t>D7.准备三脚架、救援绳、SCBA空气呼吸器，强制送风，使用四合一有害气体检测；</t>
  </si>
  <si>
    <t>D7.受限空间作业许可证，有触电、机械伤害风险的，执行LOTO程序；</t>
  </si>
  <si>
    <t>D7.有触电、机械伤害等风险的，配置相应的绝缘手套、安全帽；</t>
  </si>
  <si>
    <t>D8.采取防风、加固、排涝、防雷、防暑降温等措施；</t>
  </si>
  <si>
    <t>D8.暂停或取消户外作业，发布恶劣天气预防通知；</t>
  </si>
  <si>
    <t>D9.设置围堰、围挡，地面墙面防渗处理，漏点加固封堵；</t>
  </si>
  <si>
    <t>D9.配备防泄漏应急套装，防泄漏托盘或槽，准备泵、管、吨桶等应急工具，安排专人巡检；</t>
  </si>
  <si>
    <t>D10.张贴储罐\容器及其介质、危害、是否属于有限空间等信息；</t>
  </si>
  <si>
    <t>D11.废弃物按照危废、普通固废，可回收废弃物等分类处理；</t>
  </si>
  <si>
    <t>D12.过程产生的废水采取收集措施或布管排放；</t>
  </si>
  <si>
    <t>D12.评估产生水是否可排放</t>
  </si>
  <si>
    <t>E1.注入无害液体或气体排空残存能量，利用相关工具仪器设备进行检测；</t>
  </si>
  <si>
    <t>E1.人员进入/接触前风险评估，佩戴呼吸防护SCBA、采取绝缘防护、进行盲板封堵、执行LOTO程序等；</t>
  </si>
  <si>
    <t>E2.采用无危害或低危害的化学品替代；</t>
  </si>
  <si>
    <t>E2.设置化学品操作手套箱、通风橱柜，移动式集气罩；</t>
  </si>
  <si>
    <t>E2.提供防尘口罩、防有机气体口罩、防毒面罩、全面屏、护目镜、防酸碱手套、全身防护服等；</t>
  </si>
  <si>
    <t>E3.采用安全电压作业；</t>
  </si>
  <si>
    <t>E3.电气隔离防护；</t>
  </si>
  <si>
    <t>E3.持相应电工证作业，临时用电许可证，执行LOTO程序；</t>
  </si>
  <si>
    <t>E3.提供绝缘手套、绝缘靴；</t>
  </si>
  <si>
    <t>E4.使用生物危害等级低的危害因子；</t>
  </si>
  <si>
    <t>E4.建设符合相应等级的生物安全实验室；</t>
  </si>
  <si>
    <t>E4.严格执行SOP，在生物安全柜内操作，生物危害废物袋扎紧灭活处理；</t>
  </si>
  <si>
    <t>E4.提供全身防护服和呼吸防护；</t>
  </si>
  <si>
    <t>E5.不使用辐射设备设施，不使用放射源；</t>
  </si>
  <si>
    <t>E5.使用低辐射放射源替代；</t>
  </si>
  <si>
    <t>E5.提供辐射隔离装置；</t>
  </si>
  <si>
    <t>E5.建立放射源等级管理制度，减少作业接触时间，增加作业人员，人员定期体检；</t>
  </si>
  <si>
    <t>E6.切断点火源、转移可燃物、抽走助燃物；</t>
  </si>
  <si>
    <t>E6.使用难燃、不燃物质；</t>
  </si>
  <si>
    <t>E6.设置喷淋、烟感、消火栓、防火墙、防火门；</t>
  </si>
  <si>
    <t>E6.配置灭火器、防火毯、执行动火作业审批，火灾、消防疏散演练等；</t>
  </si>
  <si>
    <t>E7.转移爆炸物质、设备；</t>
  </si>
  <si>
    <t>E7.使用无压、低压设备，使用稳定化学品或物质；</t>
  </si>
  <si>
    <t>E7.设置缓冲间、缓冲隔墙、泄爆窗、泄爆口、爆破片、安全阀等；</t>
  </si>
  <si>
    <t>E7.定期检查泄爆口、爆破片，安全阀校验，提供专用化学品柜；</t>
  </si>
  <si>
    <t>E8.不使用超声设备；</t>
  </si>
  <si>
    <t>E8.使用物理屏蔽、反射、吸声装置；</t>
  </si>
  <si>
    <t>E8.减少人员直接接触时间，人员定期体检；</t>
  </si>
  <si>
    <t>风险矩阵</t>
  </si>
  <si>
    <t>几乎确定发生（每10个中发生1个）</t>
  </si>
  <si>
    <t>绿色（1-4分）可接受风险-无须采取进一步的行动。
黄色（5-8分）低风险-审核作业或活动，采取一切必要措施来降低并控制风险。
橙色（9-16分）中风险-继续作业前通知管理层，寻求进一步建议。
红色（大于等于17分）高风险-立即停止活动，审核并降低已识别的风险。</t>
  </si>
  <si>
    <t>很可能发生（每100个中发生1个）</t>
  </si>
  <si>
    <t>有可能发生（每1,000个中发生1个）</t>
  </si>
  <si>
    <t>可能发生（每10,000个中发生1个）</t>
  </si>
  <si>
    <t>偶尔发生（每100,000个中发生1个）</t>
  </si>
  <si>
    <t>不大可能发生（每1,000,000个中发生1个）</t>
  </si>
  <si>
    <t>纵坐标为可能性或频率L，横坐标为后果或严重度S</t>
  </si>
  <si>
    <t>无受伤事故/职业病</t>
  </si>
  <si>
    <t>只需现场急救的事故/职业病</t>
  </si>
  <si>
    <t>医疗处理事故/职业病</t>
  </si>
  <si>
    <t>工作能力损失（工作受限制或
损失工作日事故）</t>
  </si>
  <si>
    <t>长期丧失劳动能力或严重工作
能力损伤</t>
  </si>
  <si>
    <t>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</si>
</sst>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微软雅黑"/>
      <charset val="134"/>
    </font>
    <font>
      <b/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b/>
      <sz val="14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vertical="center" wrapText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wrapText="1"/>
      <protection hidden="1"/>
    </xf>
    <xf numFmtId="0" fontId="0" fillId="0" borderId="10" xfId="0" applyBorder="1" applyAlignment="1" applyProtection="1">
      <alignment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7" fillId="0" borderId="6" xfId="0" applyFont="1" applyBorder="1" applyAlignment="1" applyProtection="1">
      <alignment wrapText="1"/>
      <protection hidden="1"/>
    </xf>
    <xf numFmtId="0" fontId="7" fillId="0" borderId="7" xfId="0" applyFont="1" applyBorder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7" fillId="0" borderId="9" xfId="0" applyFont="1" applyBorder="1" applyProtection="1"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7" fillId="0" borderId="10" xfId="0" applyFont="1" applyBorder="1" applyProtection="1">
      <protection hidden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  <fill>
        <patternFill patternType="none"/>
      </fill>
    </dxf>
    <dxf>
      <font>
        <color auto="1"/>
      </font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"/>
  <sheetViews>
    <sheetView showGridLines="0" tabSelected="1" workbookViewId="0">
      <selection activeCell="A5" sqref="A5"/>
    </sheetView>
  </sheetViews>
  <sheetFormatPr defaultColWidth="9" defaultRowHeight="13.5"/>
  <cols>
    <col min="1" max="1" width="3.75" customWidth="1"/>
    <col min="2" max="2" width="7.5" customWidth="1"/>
    <col min="3" max="3" width="14" style="21" customWidth="1"/>
    <col min="4" max="4" width="8.5" style="21" customWidth="1"/>
    <col min="5" max="5" width="13.25" style="21" customWidth="1"/>
    <col min="6" max="6" width="38.5" style="21" customWidth="1"/>
    <col min="7" max="7" width="29.125" style="21" customWidth="1"/>
    <col min="8" max="8" width="12.5" style="21" customWidth="1"/>
    <col min="9" max="9" width="19.75" style="21" customWidth="1"/>
  </cols>
  <sheetData>
    <row r="1" s="54" customFormat="1" ht="25.5" customHeight="1" spans="2:9">
      <c r="B1" s="56" t="s">
        <v>0</v>
      </c>
      <c r="C1" s="56"/>
      <c r="D1" s="56"/>
      <c r="E1" s="56"/>
      <c r="F1" s="56"/>
      <c r="G1" s="56"/>
      <c r="H1" s="56"/>
      <c r="I1" s="56"/>
    </row>
    <row r="2" ht="32.25" customHeight="1" spans="2:9">
      <c r="B2" s="57" t="s">
        <v>1</v>
      </c>
      <c r="C2" s="58" t="s">
        <v>2</v>
      </c>
      <c r="D2" s="59"/>
      <c r="E2" s="59"/>
      <c r="F2" s="60" t="s">
        <v>3</v>
      </c>
      <c r="G2" s="58" t="s">
        <v>4</v>
      </c>
      <c r="H2" s="61" t="s">
        <v>5</v>
      </c>
      <c r="I2" s="58" t="s">
        <v>6</v>
      </c>
    </row>
    <row r="3" s="55" customFormat="1" ht="41.25" customHeight="1" spans="2:9">
      <c r="B3" s="62" t="s">
        <v>7</v>
      </c>
      <c r="C3" s="63" t="s">
        <v>8</v>
      </c>
      <c r="D3" s="63" t="s">
        <v>9</v>
      </c>
      <c r="E3" s="63" t="s">
        <v>10</v>
      </c>
      <c r="F3" s="63" t="s">
        <v>11</v>
      </c>
      <c r="G3" s="63" t="s">
        <v>12</v>
      </c>
      <c r="H3" s="64" t="s">
        <v>13</v>
      </c>
      <c r="I3" s="65" t="s">
        <v>14</v>
      </c>
    </row>
    <row r="4" s="21" customFormat="1" ht="67.5" spans="2:9">
      <c r="B4" s="66">
        <v>1</v>
      </c>
      <c r="C4" s="67" t="s">
        <v>15</v>
      </c>
      <c r="D4" s="68" t="s">
        <v>16</v>
      </c>
      <c r="E4" s="68" t="s">
        <v>17</v>
      </c>
      <c r="F4" s="69" t="str">
        <f>IFERROR(VLOOKUP($E4,'General control actions'!$B$3:$G$37,2,0)&amp;VLOOKUP($E4,'General control actions'!$B$3:$G$37,3,0)&amp;VLOOKUP($E4,'General control actions'!$B$3:$G$37,4,0)&amp;VLOOKUP($E4,'General control actions'!$B$3:$G$37,5,0)&amp;VLOOKUP($E4,'General control actions'!$B$3:$G$37,6,0),"")</f>
        <v>A3.机器/设备辅助搬运；A3.培训，增加作业人员；A3.提供缓解人员疲劳的PPE，如护腰；</v>
      </c>
      <c r="G4" s="67" t="s">
        <v>18</v>
      </c>
      <c r="H4" s="67">
        <v>4</v>
      </c>
      <c r="I4" s="70" t="str">
        <f>IF($H4&lt;5,IF($H4=0,"","可接受风险"),"需采取进一步措施降低风险")</f>
        <v>可接受风险</v>
      </c>
    </row>
    <row r="5" s="21" customFormat="1" ht="42.75" customHeight="1" spans="2:9">
      <c r="B5" s="66">
        <v>2</v>
      </c>
      <c r="C5" s="67" t="s">
        <v>15</v>
      </c>
      <c r="D5" s="68" t="s">
        <v>16</v>
      </c>
      <c r="E5" s="68" t="s">
        <v>19</v>
      </c>
      <c r="F5" s="69" t="str">
        <f>IFERROR(VLOOKUP($E5,'General control actions'!$B$3:$G$37,2,0)&amp;VLOOKUP($E5,'General control actions'!$B$3:$G$37,3,0)&amp;VLOOKUP($E5,'General control actions'!$B$3:$G$37,4,0)&amp;VLOOKUP($E5,'General control actions'!$B$3:$G$37,5,0)&amp;VLOOKUP($E5,'General control actions'!$B$3:$G$37,6,0),"")</f>
        <v>A2.设备自动化作业；A2.减少作业时间，增加作业人员；A2.提供缓解人员疲劳的PPE，如护腰；</v>
      </c>
      <c r="G5" s="67" t="s">
        <v>20</v>
      </c>
      <c r="H5" s="67">
        <v>4</v>
      </c>
      <c r="I5" s="70" t="str">
        <f t="shared" ref="I5:I10" si="0">IF($H5&lt;5,IF($H5=0,"","可接受风险"),"需采取进一步措施降低风险")</f>
        <v>可接受风险</v>
      </c>
    </row>
    <row r="6" s="21" customFormat="1" ht="35.25" customHeight="1" spans="2:9">
      <c r="B6" s="66">
        <v>3</v>
      </c>
      <c r="C6" s="67" t="s">
        <v>21</v>
      </c>
      <c r="D6" s="68" t="s">
        <v>16</v>
      </c>
      <c r="E6" s="68" t="s">
        <v>22</v>
      </c>
      <c r="F6" s="69" t="str">
        <f>IFERROR(VLOOKUP($E6,'General control actions'!$B$3:$G$37,2,0)&amp;VLOOKUP($E6,'General control actions'!$B$3:$G$37,3,0)&amp;VLOOKUP($E6,'General control actions'!$B$3:$G$37,4,0)&amp;VLOOKUP($E6,'General control actions'!$B$3:$G$37,5,0)&amp;VLOOKUP($E6,'General control actions'!$B$3:$G$37,6,0),"")</f>
        <v>A1.变更作业方式；A1.提供辅助设备/工具；A1.培训、检查纠正；</v>
      </c>
      <c r="G6" s="67" t="s">
        <v>23</v>
      </c>
      <c r="H6" s="67">
        <v>4</v>
      </c>
      <c r="I6" s="70" t="str">
        <f t="shared" si="0"/>
        <v>可接受风险</v>
      </c>
    </row>
    <row r="7" s="21" customFormat="1" ht="45.75" customHeight="1" spans="2:9">
      <c r="B7" s="66">
        <v>4</v>
      </c>
      <c r="C7" s="67" t="s">
        <v>21</v>
      </c>
      <c r="D7" s="68" t="s">
        <v>24</v>
      </c>
      <c r="E7" s="68" t="s">
        <v>25</v>
      </c>
      <c r="F7" s="69" t="str">
        <f>IFERROR(VLOOKUP($E7,'General control actions'!$B$3:$G$37,2,0)&amp;VLOOKUP($E7,'General control actions'!$B$3:$G$37,3,0)&amp;VLOOKUP($E7,'General control actions'!$B$3:$G$37,4,0)&amp;VLOOKUP($E7,'General control actions'!$B$3:$G$37,5,0)&amp;VLOOKUP($E7,'General control actions'!$B$3:$G$37,6,0),"")</f>
        <v>C2.设置防护网；C2.避免安排交叉作业，划定作业区域和范围，设置警示标识；C2.佩戴安全帽；</v>
      </c>
      <c r="G7" s="67" t="s">
        <v>23</v>
      </c>
      <c r="H7" s="67">
        <v>4</v>
      </c>
      <c r="I7" s="70" t="str">
        <f t="shared" si="0"/>
        <v>可接受风险</v>
      </c>
    </row>
    <row r="8" s="21" customFormat="1" ht="31.5" customHeight="1" spans="2:9">
      <c r="B8" s="66">
        <v>5</v>
      </c>
      <c r="C8" s="67"/>
      <c r="D8" s="68"/>
      <c r="E8" s="68"/>
      <c r="F8" s="69" t="str">
        <f>IFERROR(VLOOKUP($E8,'General control actions'!$B$3:$G$37,2,0)&amp;VLOOKUP($E8,'General control actions'!$B$3:$G$37,3,0)&amp;VLOOKUP($E8,'General control actions'!$B$3:$G$37,4,0)&amp;VLOOKUP($E8,'General control actions'!$B$3:$G$37,5,0)&amp;VLOOKUP($E8,'General control actions'!$B$3:$G$37,6,0),"")</f>
        <v/>
      </c>
      <c r="G8" s="67"/>
      <c r="H8" s="67"/>
      <c r="I8" s="70" t="str">
        <f t="shared" si="0"/>
        <v/>
      </c>
    </row>
    <row r="9" s="21" customFormat="1" ht="31.5" customHeight="1" spans="2:9">
      <c r="B9" s="66">
        <v>6</v>
      </c>
      <c r="C9" s="67"/>
      <c r="D9" s="68"/>
      <c r="E9" s="68"/>
      <c r="F9" s="69" t="str">
        <f>IFERROR(VLOOKUP($E9,'General control actions'!$B$3:$G$37,2,0)&amp;VLOOKUP($E9,'General control actions'!$B$3:$G$37,3,0)&amp;VLOOKUP($E9,'General control actions'!$B$3:$G$37,4,0)&amp;VLOOKUP($E9,'General control actions'!$B$3:$G$37,5,0)&amp;VLOOKUP($E9,'General control actions'!$B$3:$G$37,6,0),"")</f>
        <v/>
      </c>
      <c r="G9" s="67"/>
      <c r="H9" s="67"/>
      <c r="I9" s="70" t="str">
        <f t="shared" si="0"/>
        <v/>
      </c>
    </row>
    <row r="10" s="21" customFormat="1" ht="31.5" customHeight="1" spans="2:9">
      <c r="B10" s="71">
        <v>7</v>
      </c>
      <c r="C10" s="72"/>
      <c r="D10" s="73"/>
      <c r="E10" s="73"/>
      <c r="F10" s="74" t="str">
        <f>IFERROR(VLOOKUP($E10,'General control actions'!$B$3:$G$37,2,0)&amp;VLOOKUP($E10,'General control actions'!$B$3:$G$37,3,0)&amp;VLOOKUP($E10,'General control actions'!$B$3:$G$37,4,0)&amp;VLOOKUP($E10,'General control actions'!$B$3:$G$37,5,0)&amp;VLOOKUP($E10,'General control actions'!$B$3:$G$37,6,0),"")</f>
        <v/>
      </c>
      <c r="G10" s="72"/>
      <c r="H10" s="72"/>
      <c r="I10" s="75" t="str">
        <f t="shared" si="0"/>
        <v/>
      </c>
    </row>
  </sheetData>
  <sheetProtection algorithmName="SHA-512" hashValue="h9bdxdwVgneDGerfdtJDi5mVHQrArnYVdwP20Ag7K3IA/AgR+MYwuhJJDZLmsp7i3aiBMBypRcDHI2v9V5/duw==" saltValue="IniFYTTAmBXvgjUfX+hNmg==" spinCount="100000" sheet="1" formatCells="0" formatColumns="0" formatRows="0" insertHyperlinks="0" sort="0" autoFilter="0" pivotTables="0"/>
  <mergeCells count="2">
    <mergeCell ref="B1:I1"/>
    <mergeCell ref="C2:E2"/>
  </mergeCells>
  <conditionalFormatting sqref="I4:I10">
    <cfRule type="cellIs" dxfId="0" priority="1" operator="equal">
      <formula>"需采取进一步措施降低风险"</formula>
    </cfRule>
    <cfRule type="cellIs" dxfId="1" priority="2" operator="equal">
      <formula>"可接受风险"</formula>
    </cfRule>
  </conditionalFormatting>
  <dataValidations count="2">
    <dataValidation type="list" allowBlank="1" showInputMessage="1" showErrorMessage="1" sqref="D4:D10">
      <formula1>'Hazard or event'!$B$3:$B$7</formula1>
    </dataValidation>
    <dataValidation type="list" allowBlank="1" showInputMessage="1" showErrorMessage="1" sqref="E4:E10">
      <formula1>INDIRECT($D4)</formula1>
    </dataValidation>
  </dataValidations>
  <pageMargins left="0.15748031496063" right="0.15748031496063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4"/>
  <sheetViews>
    <sheetView showGridLines="0" workbookViewId="0">
      <selection activeCell="E8" sqref="E8"/>
    </sheetView>
  </sheetViews>
  <sheetFormatPr defaultColWidth="9" defaultRowHeight="13.5" outlineLevelCol="6"/>
  <cols>
    <col min="1" max="1" width="3.375" customWidth="1"/>
    <col min="2" max="2" width="16.125" customWidth="1"/>
    <col min="3" max="3" width="16.5" style="21" customWidth="1"/>
    <col min="4" max="4" width="18.75" customWidth="1"/>
    <col min="5" max="5" width="14.75" customWidth="1"/>
    <col min="6" max="6" width="20.5" customWidth="1"/>
    <col min="7" max="7" width="21.625" customWidth="1"/>
  </cols>
  <sheetData>
    <row r="1" ht="15" spans="2:7">
      <c r="B1" s="37" t="s">
        <v>26</v>
      </c>
      <c r="C1" s="38" t="s">
        <v>27</v>
      </c>
      <c r="D1" s="38"/>
      <c r="E1" s="38"/>
      <c r="F1" s="38"/>
      <c r="G1" s="39"/>
    </row>
    <row r="2" ht="28.5" customHeight="1" spans="2:7">
      <c r="B2" s="40" t="s">
        <v>28</v>
      </c>
      <c r="C2" s="41" t="s">
        <v>29</v>
      </c>
      <c r="D2" s="41" t="s">
        <v>30</v>
      </c>
      <c r="E2" s="41" t="s">
        <v>31</v>
      </c>
      <c r="F2" s="41" t="s">
        <v>32</v>
      </c>
      <c r="G2" s="42" t="s">
        <v>33</v>
      </c>
    </row>
    <row r="3" ht="14.25" spans="2:7">
      <c r="B3" s="40" t="s">
        <v>29</v>
      </c>
      <c r="C3" s="43" t="s">
        <v>34</v>
      </c>
      <c r="D3" s="43" t="s">
        <v>35</v>
      </c>
      <c r="E3" s="43" t="s">
        <v>36</v>
      </c>
      <c r="F3" s="43" t="s">
        <v>37</v>
      </c>
      <c r="G3" s="44" t="s">
        <v>38</v>
      </c>
    </row>
    <row r="4" ht="27.75" spans="2:7">
      <c r="B4" s="40" t="s">
        <v>30</v>
      </c>
      <c r="C4" s="43" t="s">
        <v>39</v>
      </c>
      <c r="D4" s="43" t="s">
        <v>40</v>
      </c>
      <c r="E4" s="43" t="s">
        <v>41</v>
      </c>
      <c r="F4" s="43" t="s">
        <v>42</v>
      </c>
      <c r="G4" s="44" t="s">
        <v>43</v>
      </c>
    </row>
    <row r="5" ht="27.75" spans="2:7">
      <c r="B5" s="40" t="s">
        <v>31</v>
      </c>
      <c r="C5" s="43" t="s">
        <v>44</v>
      </c>
      <c r="D5" s="43" t="s">
        <v>45</v>
      </c>
      <c r="E5" s="43" t="s">
        <v>46</v>
      </c>
      <c r="F5" s="43" t="s">
        <v>47</v>
      </c>
      <c r="G5" s="44" t="s">
        <v>48</v>
      </c>
    </row>
    <row r="6" ht="14.25" spans="2:7">
      <c r="B6" s="40" t="s">
        <v>32</v>
      </c>
      <c r="C6" s="43" t="s">
        <v>49</v>
      </c>
      <c r="D6" s="43" t="s">
        <v>50</v>
      </c>
      <c r="E6" s="45"/>
      <c r="F6" s="43" t="s">
        <v>51</v>
      </c>
      <c r="G6" s="44" t="s">
        <v>52</v>
      </c>
    </row>
    <row r="7" ht="27.75" spans="2:7">
      <c r="B7" s="40" t="s">
        <v>33</v>
      </c>
      <c r="C7" s="43" t="s">
        <v>53</v>
      </c>
      <c r="D7" s="43" t="s">
        <v>54</v>
      </c>
      <c r="E7" s="45"/>
      <c r="F7" s="43" t="s">
        <v>55</v>
      </c>
      <c r="G7" s="44" t="s">
        <v>56</v>
      </c>
    </row>
    <row r="8" ht="14.25" spans="2:7">
      <c r="B8" s="46"/>
      <c r="C8" s="47"/>
      <c r="D8" s="45"/>
      <c r="E8" s="45"/>
      <c r="F8" s="43" t="s">
        <v>57</v>
      </c>
      <c r="G8" s="44" t="s">
        <v>58</v>
      </c>
    </row>
    <row r="9" ht="14.25" spans="2:7">
      <c r="B9" s="46"/>
      <c r="C9" s="47"/>
      <c r="D9" s="45"/>
      <c r="E9" s="45"/>
      <c r="F9" s="43" t="s">
        <v>59</v>
      </c>
      <c r="G9" s="44" t="s">
        <v>60</v>
      </c>
    </row>
    <row r="10" ht="14.25" spans="2:7">
      <c r="B10" s="46"/>
      <c r="C10" s="47"/>
      <c r="D10" s="45"/>
      <c r="E10" s="45"/>
      <c r="F10" s="43" t="s">
        <v>61</v>
      </c>
      <c r="G10" s="44" t="s">
        <v>62</v>
      </c>
    </row>
    <row r="11" ht="14.25" spans="2:7">
      <c r="B11" s="46"/>
      <c r="C11" s="47"/>
      <c r="D11" s="45"/>
      <c r="E11" s="45"/>
      <c r="F11" s="43" t="s">
        <v>63</v>
      </c>
      <c r="G11" s="48"/>
    </row>
    <row r="12" ht="14.25" spans="2:7">
      <c r="B12" s="46"/>
      <c r="C12" s="47"/>
      <c r="D12" s="45"/>
      <c r="E12" s="45"/>
      <c r="F12" s="43" t="s">
        <v>64</v>
      </c>
      <c r="G12" s="48"/>
    </row>
    <row r="13" ht="27.75" spans="2:7">
      <c r="B13" s="46"/>
      <c r="C13" s="47"/>
      <c r="D13" s="45"/>
      <c r="E13" s="45"/>
      <c r="F13" s="43" t="s">
        <v>65</v>
      </c>
      <c r="G13" s="48"/>
    </row>
    <row r="14" ht="28.5" spans="2:7">
      <c r="B14" s="49"/>
      <c r="C14" s="50"/>
      <c r="D14" s="51"/>
      <c r="E14" s="51"/>
      <c r="F14" s="52" t="s">
        <v>66</v>
      </c>
      <c r="G14" s="53"/>
    </row>
  </sheetData>
  <sheetProtection algorithmName="SHA-512" hashValue="HiqyuYfNWl/CNi+l4on+TFpvxK5F+d4cTuupyfq2wPt+dOraw2Kf34/PVXzEzCy/59z9q45XogSr0XdA+cSNiQ==" saltValue="FcgHqNSqJuvtY4kXJ14hrA==" spinCount="100000" sheet="1" objects="1" scenarios="1"/>
  <mergeCells count="1">
    <mergeCell ref="C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7"/>
  <sheetViews>
    <sheetView showGridLines="0" workbookViewId="0">
      <pane ySplit="4" topLeftCell="A5" activePane="bottomLeft" state="frozen"/>
      <selection/>
      <selection pane="bottomLeft" activeCell="B2" sqref="B2:G37"/>
    </sheetView>
  </sheetViews>
  <sheetFormatPr defaultColWidth="9" defaultRowHeight="13.5" outlineLevelCol="6"/>
  <cols>
    <col min="1" max="1" width="3.375" customWidth="1"/>
    <col min="2" max="2" width="21.75" style="21" customWidth="1"/>
    <col min="3" max="3" width="21.875" style="21" customWidth="1"/>
    <col min="4" max="4" width="23" style="21" customWidth="1"/>
    <col min="5" max="6" width="24.25" style="21" customWidth="1"/>
    <col min="7" max="7" width="24.125" style="21" customWidth="1"/>
  </cols>
  <sheetData>
    <row r="2" ht="19.5" spans="2:7">
      <c r="B2" s="22" t="s">
        <v>67</v>
      </c>
      <c r="C2" s="22"/>
      <c r="D2" s="22"/>
      <c r="E2" s="22"/>
      <c r="F2" s="22"/>
      <c r="G2" s="22"/>
    </row>
    <row r="3" spans="2:7">
      <c r="B3" s="23" t="s">
        <v>10</v>
      </c>
      <c r="C3" s="24" t="s">
        <v>67</v>
      </c>
      <c r="D3" s="24"/>
      <c r="E3" s="24"/>
      <c r="F3" s="24"/>
      <c r="G3" s="25"/>
    </row>
    <row r="4" spans="2:7">
      <c r="B4" s="26"/>
      <c r="C4" s="27" t="s">
        <v>68</v>
      </c>
      <c r="D4" s="28" t="s">
        <v>69</v>
      </c>
      <c r="E4" s="28" t="s">
        <v>70</v>
      </c>
      <c r="F4" s="28" t="s">
        <v>71</v>
      </c>
      <c r="G4" s="29" t="s">
        <v>72</v>
      </c>
    </row>
    <row r="5" ht="14.25" spans="2:7">
      <c r="B5" s="30" t="s">
        <v>34</v>
      </c>
      <c r="C5" s="31"/>
      <c r="D5" s="31" t="s">
        <v>73</v>
      </c>
      <c r="E5" s="31" t="s">
        <v>74</v>
      </c>
      <c r="F5" s="31" t="s">
        <v>75</v>
      </c>
      <c r="G5" s="32"/>
    </row>
    <row r="6" ht="27" spans="2:7">
      <c r="B6" s="30" t="s">
        <v>39</v>
      </c>
      <c r="C6" s="31"/>
      <c r="D6" s="31" t="s">
        <v>76</v>
      </c>
      <c r="E6" s="31"/>
      <c r="F6" s="31" t="s">
        <v>77</v>
      </c>
      <c r="G6" s="32" t="s">
        <v>78</v>
      </c>
    </row>
    <row r="7" ht="27" spans="2:7">
      <c r="B7" s="30" t="s">
        <v>44</v>
      </c>
      <c r="C7" s="31"/>
      <c r="D7" s="31" t="s">
        <v>79</v>
      </c>
      <c r="E7" s="31"/>
      <c r="F7" s="31" t="s">
        <v>80</v>
      </c>
      <c r="G7" s="32" t="s">
        <v>81</v>
      </c>
    </row>
    <row r="8" ht="27" spans="2:7">
      <c r="B8" s="30" t="s">
        <v>49</v>
      </c>
      <c r="C8" s="31"/>
      <c r="D8" s="31"/>
      <c r="E8" s="31" t="s">
        <v>82</v>
      </c>
      <c r="F8" s="31" t="s">
        <v>83</v>
      </c>
      <c r="G8" s="32" t="s">
        <v>84</v>
      </c>
    </row>
    <row r="9" ht="27" spans="2:7">
      <c r="B9" s="30" t="s">
        <v>53</v>
      </c>
      <c r="C9" s="31"/>
      <c r="D9" s="31"/>
      <c r="E9" s="31" t="s">
        <v>85</v>
      </c>
      <c r="F9" s="31" t="s">
        <v>86</v>
      </c>
      <c r="G9" s="32" t="s">
        <v>87</v>
      </c>
    </row>
    <row r="10" ht="14.25" spans="2:7">
      <c r="B10" s="30" t="s">
        <v>35</v>
      </c>
      <c r="C10" s="33"/>
      <c r="D10" s="31"/>
      <c r="E10" s="31" t="s">
        <v>88</v>
      </c>
      <c r="F10" s="31" t="s">
        <v>89</v>
      </c>
      <c r="G10" s="32"/>
    </row>
    <row r="11" ht="27.75" spans="2:7">
      <c r="B11" s="30" t="s">
        <v>40</v>
      </c>
      <c r="C11" s="33"/>
      <c r="D11" s="31" t="s">
        <v>90</v>
      </c>
      <c r="E11" s="31" t="s">
        <v>91</v>
      </c>
      <c r="F11" s="31" t="s">
        <v>92</v>
      </c>
      <c r="G11" s="32"/>
    </row>
    <row r="12" ht="27" spans="2:7">
      <c r="B12" s="30" t="s">
        <v>45</v>
      </c>
      <c r="C12" s="33"/>
      <c r="D12" s="31"/>
      <c r="E12" s="31" t="s">
        <v>93</v>
      </c>
      <c r="F12" s="31" t="s">
        <v>94</v>
      </c>
      <c r="G12" s="32"/>
    </row>
    <row r="13" ht="27" spans="2:7">
      <c r="B13" s="30" t="s">
        <v>50</v>
      </c>
      <c r="C13" s="33"/>
      <c r="D13" s="31"/>
      <c r="E13" s="31" t="s">
        <v>95</v>
      </c>
      <c r="F13" s="31" t="s">
        <v>96</v>
      </c>
      <c r="G13" s="32"/>
    </row>
    <row r="14" ht="27.75" spans="2:7">
      <c r="B14" s="30" t="s">
        <v>54</v>
      </c>
      <c r="C14" s="33"/>
      <c r="D14" s="31"/>
      <c r="E14" s="31" t="s">
        <v>97</v>
      </c>
      <c r="F14" s="31" t="s">
        <v>98</v>
      </c>
      <c r="G14" s="32" t="s">
        <v>99</v>
      </c>
    </row>
    <row r="15" ht="81" spans="2:7">
      <c r="B15" s="30" t="s">
        <v>36</v>
      </c>
      <c r="C15" s="33"/>
      <c r="D15" s="31"/>
      <c r="E15" s="31" t="s">
        <v>100</v>
      </c>
      <c r="F15" s="31" t="s">
        <v>101</v>
      </c>
      <c r="G15" s="32" t="s">
        <v>102</v>
      </c>
    </row>
    <row r="16" ht="40.5" spans="2:7">
      <c r="B16" s="30" t="s">
        <v>41</v>
      </c>
      <c r="C16" s="33"/>
      <c r="D16" s="31"/>
      <c r="E16" s="31" t="s">
        <v>103</v>
      </c>
      <c r="F16" s="31" t="s">
        <v>104</v>
      </c>
      <c r="G16" s="32" t="s">
        <v>105</v>
      </c>
    </row>
    <row r="17" ht="14.25" spans="2:7">
      <c r="B17" s="30" t="s">
        <v>46</v>
      </c>
      <c r="C17" s="31"/>
      <c r="D17" s="31"/>
      <c r="E17" s="31" t="s">
        <v>106</v>
      </c>
      <c r="F17" s="31" t="s">
        <v>107</v>
      </c>
      <c r="G17" s="32"/>
    </row>
    <row r="18" ht="27" spans="2:7">
      <c r="B18" s="30" t="s">
        <v>37</v>
      </c>
      <c r="C18" s="31"/>
      <c r="D18" s="31"/>
      <c r="E18" s="31"/>
      <c r="F18" s="31" t="s">
        <v>108</v>
      </c>
      <c r="G18" s="32"/>
    </row>
    <row r="19" ht="40.5" spans="2:7">
      <c r="B19" s="30" t="s">
        <v>42</v>
      </c>
      <c r="C19" s="31"/>
      <c r="D19" s="31"/>
      <c r="E19" s="31" t="s">
        <v>109</v>
      </c>
      <c r="F19" s="31" t="s">
        <v>110</v>
      </c>
      <c r="G19" s="32"/>
    </row>
    <row r="20" ht="27.75" spans="2:7">
      <c r="B20" s="30" t="s">
        <v>47</v>
      </c>
      <c r="C20" s="31"/>
      <c r="D20" s="31"/>
      <c r="E20" s="31" t="s">
        <v>111</v>
      </c>
      <c r="F20" s="31" t="s">
        <v>112</v>
      </c>
      <c r="G20" s="32" t="s">
        <v>113</v>
      </c>
    </row>
    <row r="21" ht="54" spans="2:7">
      <c r="B21" s="30" t="s">
        <v>51</v>
      </c>
      <c r="C21" s="31"/>
      <c r="D21" s="31"/>
      <c r="E21" s="31" t="s">
        <v>114</v>
      </c>
      <c r="F21" s="31" t="s">
        <v>115</v>
      </c>
      <c r="G21" s="32" t="s">
        <v>116</v>
      </c>
    </row>
    <row r="22" ht="40.5" spans="2:7">
      <c r="B22" s="30" t="s">
        <v>55</v>
      </c>
      <c r="C22" s="31"/>
      <c r="D22" s="31"/>
      <c r="E22" s="31" t="s">
        <v>117</v>
      </c>
      <c r="F22" s="31" t="s">
        <v>118</v>
      </c>
      <c r="G22" s="32" t="s">
        <v>119</v>
      </c>
    </row>
    <row r="23" ht="40.5" spans="2:7">
      <c r="B23" s="30" t="s">
        <v>57</v>
      </c>
      <c r="C23" s="31"/>
      <c r="D23" s="31"/>
      <c r="E23" s="31" t="s">
        <v>120</v>
      </c>
      <c r="F23" s="31" t="s">
        <v>121</v>
      </c>
      <c r="G23" s="32" t="s">
        <v>122</v>
      </c>
    </row>
    <row r="24" ht="54" spans="2:7">
      <c r="B24" s="30" t="s">
        <v>59</v>
      </c>
      <c r="C24" s="31"/>
      <c r="D24" s="31" t="s">
        <v>123</v>
      </c>
      <c r="E24" s="31" t="s">
        <v>124</v>
      </c>
      <c r="F24" s="31" t="s">
        <v>125</v>
      </c>
      <c r="G24" s="32" t="s">
        <v>126</v>
      </c>
    </row>
    <row r="25" ht="27" spans="2:7">
      <c r="B25" s="30" t="s">
        <v>61</v>
      </c>
      <c r="C25" s="31"/>
      <c r="D25" s="31"/>
      <c r="E25" s="31" t="s">
        <v>127</v>
      </c>
      <c r="F25" s="31" t="s">
        <v>128</v>
      </c>
      <c r="G25" s="32"/>
    </row>
    <row r="26" ht="54" spans="2:7">
      <c r="B26" s="30" t="s">
        <v>63</v>
      </c>
      <c r="C26" s="31"/>
      <c r="D26" s="31"/>
      <c r="E26" s="31" t="s">
        <v>129</v>
      </c>
      <c r="F26" s="31" t="s">
        <v>130</v>
      </c>
      <c r="G26" s="32"/>
    </row>
    <row r="27" ht="40.5" spans="2:7">
      <c r="B27" s="30" t="s">
        <v>64</v>
      </c>
      <c r="C27" s="31"/>
      <c r="D27" s="31"/>
      <c r="E27" s="31"/>
      <c r="F27" s="31" t="s">
        <v>131</v>
      </c>
      <c r="G27" s="32"/>
    </row>
    <row r="28" ht="40.5" spans="2:7">
      <c r="B28" s="30" t="s">
        <v>65</v>
      </c>
      <c r="C28" s="31"/>
      <c r="D28" s="31"/>
      <c r="E28" s="31"/>
      <c r="F28" s="31" t="s">
        <v>132</v>
      </c>
      <c r="G28" s="32"/>
    </row>
    <row r="29" ht="27.75" spans="2:7">
      <c r="B29" s="30" t="s">
        <v>66</v>
      </c>
      <c r="C29" s="31"/>
      <c r="D29" s="31"/>
      <c r="E29" s="31" t="s">
        <v>133</v>
      </c>
      <c r="F29" s="31" t="s">
        <v>134</v>
      </c>
      <c r="G29" s="32"/>
    </row>
    <row r="30" ht="54" spans="2:7">
      <c r="B30" s="30" t="s">
        <v>38</v>
      </c>
      <c r="C30" s="31"/>
      <c r="D30" s="31"/>
      <c r="E30" s="31" t="s">
        <v>135</v>
      </c>
      <c r="F30" s="31" t="s">
        <v>136</v>
      </c>
      <c r="G30" s="32"/>
    </row>
    <row r="31" ht="54" spans="2:7">
      <c r="B31" s="30" t="s">
        <v>43</v>
      </c>
      <c r="C31" s="31"/>
      <c r="D31" s="31" t="s">
        <v>137</v>
      </c>
      <c r="E31" s="31" t="s">
        <v>138</v>
      </c>
      <c r="F31" s="31"/>
      <c r="G31" s="32" t="s">
        <v>139</v>
      </c>
    </row>
    <row r="32" ht="40.5" spans="2:7">
      <c r="B32" s="30" t="s">
        <v>48</v>
      </c>
      <c r="C32" s="31"/>
      <c r="D32" s="31" t="s">
        <v>140</v>
      </c>
      <c r="E32" s="31" t="s">
        <v>141</v>
      </c>
      <c r="F32" s="31" t="s">
        <v>142</v>
      </c>
      <c r="G32" s="32" t="s">
        <v>143</v>
      </c>
    </row>
    <row r="33" ht="40.5" spans="2:7">
      <c r="B33" s="30" t="s">
        <v>52</v>
      </c>
      <c r="C33" s="31"/>
      <c r="D33" s="31" t="s">
        <v>144</v>
      </c>
      <c r="E33" s="31" t="s">
        <v>145</v>
      </c>
      <c r="F33" s="31" t="s">
        <v>146</v>
      </c>
      <c r="G33" s="32" t="s">
        <v>147</v>
      </c>
    </row>
    <row r="34" ht="54" spans="2:7">
      <c r="B34" s="30" t="s">
        <v>56</v>
      </c>
      <c r="C34" s="31" t="s">
        <v>148</v>
      </c>
      <c r="D34" s="31" t="s">
        <v>149</v>
      </c>
      <c r="E34" s="31" t="s">
        <v>150</v>
      </c>
      <c r="F34" s="31" t="s">
        <v>151</v>
      </c>
      <c r="G34" s="32"/>
    </row>
    <row r="35" ht="40.5" spans="2:7">
      <c r="B35" s="30" t="s">
        <v>58</v>
      </c>
      <c r="C35" s="31" t="s">
        <v>152</v>
      </c>
      <c r="D35" s="31" t="s">
        <v>153</v>
      </c>
      <c r="E35" s="31" t="s">
        <v>154</v>
      </c>
      <c r="F35" s="31" t="s">
        <v>155</v>
      </c>
      <c r="G35" s="32"/>
    </row>
    <row r="36" ht="40.5" spans="2:7">
      <c r="B36" s="30" t="s">
        <v>60</v>
      </c>
      <c r="C36" s="31" t="s">
        <v>156</v>
      </c>
      <c r="D36" s="31" t="s">
        <v>157</v>
      </c>
      <c r="E36" s="31" t="s">
        <v>158</v>
      </c>
      <c r="F36" s="31" t="s">
        <v>159</v>
      </c>
      <c r="G36" s="32"/>
    </row>
    <row r="37" ht="27.75" spans="2:7">
      <c r="B37" s="34" t="s">
        <v>62</v>
      </c>
      <c r="C37" s="35" t="s">
        <v>160</v>
      </c>
      <c r="D37" s="35"/>
      <c r="E37" s="35" t="s">
        <v>161</v>
      </c>
      <c r="F37" s="35" t="s">
        <v>162</v>
      </c>
      <c r="G37" s="36"/>
    </row>
  </sheetData>
  <sheetProtection algorithmName="SHA-512" hashValue="70EHVHSmR8GxHfThoQb3UFETBk+2a7Ktuzf8bygq60m6az9z5nHXXkWqtArBCfgxqX5hGC4cvxKx7VNrjqpu0A==" saltValue="5iHBrv1J3gybGZXebSW8xw==" spinCount="100000" sheet="1" objects="1" scenarios="1"/>
  <mergeCells count="3">
    <mergeCell ref="B2:G2"/>
    <mergeCell ref="C3:G3"/>
    <mergeCell ref="B3:B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8"/>
  <sheetViews>
    <sheetView showGridLines="0" workbookViewId="0">
      <selection activeCell="E6" sqref="E6"/>
    </sheetView>
  </sheetViews>
  <sheetFormatPr defaultColWidth="9" defaultRowHeight="13.5" outlineLevelRow="7"/>
  <cols>
    <col min="1" max="1" width="3.125" customWidth="1"/>
    <col min="2" max="8" width="15.125" customWidth="1"/>
    <col min="9" max="9" width="2.625" customWidth="1"/>
    <col min="10" max="10" width="15.375" customWidth="1"/>
    <col min="13" max="13" width="11.25" customWidth="1"/>
    <col min="14" max="14" width="14" customWidth="1"/>
  </cols>
  <sheetData>
    <row r="1" ht="19.5" customHeight="1" spans="2:14">
      <c r="B1" s="1" t="s">
        <v>163</v>
      </c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ht="54" customHeight="1" spans="2:14">
      <c r="B2" s="3" t="s">
        <v>164</v>
      </c>
      <c r="C2" s="4">
        <v>6</v>
      </c>
      <c r="D2" s="5">
        <v>12</v>
      </c>
      <c r="E2" s="6">
        <v>18</v>
      </c>
      <c r="F2" s="6">
        <v>24</v>
      </c>
      <c r="G2" s="6">
        <v>30</v>
      </c>
      <c r="H2" s="7">
        <v>36</v>
      </c>
      <c r="I2" s="2"/>
      <c r="J2" s="8" t="s">
        <v>165</v>
      </c>
      <c r="K2" s="8"/>
      <c r="L2" s="8"/>
      <c r="M2" s="8"/>
      <c r="N2" s="9"/>
    </row>
    <row r="3" ht="54" customHeight="1" spans="2:14">
      <c r="B3" s="10" t="s">
        <v>166</v>
      </c>
      <c r="C3" s="11">
        <v>5</v>
      </c>
      <c r="D3" s="12">
        <v>10</v>
      </c>
      <c r="E3" s="12">
        <v>15</v>
      </c>
      <c r="F3" s="13">
        <v>20</v>
      </c>
      <c r="G3" s="13">
        <v>25</v>
      </c>
      <c r="H3" s="14">
        <v>30</v>
      </c>
      <c r="I3" s="2"/>
      <c r="J3" s="8"/>
      <c r="K3" s="8"/>
      <c r="L3" s="8"/>
      <c r="M3" s="8"/>
      <c r="N3" s="9"/>
    </row>
    <row r="4" ht="54" customHeight="1" spans="2:14">
      <c r="B4" s="10" t="s">
        <v>167</v>
      </c>
      <c r="C4" s="15">
        <v>4</v>
      </c>
      <c r="D4" s="11">
        <v>8</v>
      </c>
      <c r="E4" s="12">
        <v>12</v>
      </c>
      <c r="F4" s="12">
        <v>16</v>
      </c>
      <c r="G4" s="13">
        <v>20</v>
      </c>
      <c r="H4" s="14">
        <v>24</v>
      </c>
      <c r="I4" s="2"/>
      <c r="J4" s="8"/>
      <c r="K4" s="8"/>
      <c r="L4" s="8"/>
      <c r="M4" s="8"/>
      <c r="N4" s="9"/>
    </row>
    <row r="5" ht="54" customHeight="1" spans="2:14">
      <c r="B5" s="10" t="s">
        <v>168</v>
      </c>
      <c r="C5" s="15">
        <v>3</v>
      </c>
      <c r="D5" s="11">
        <v>6</v>
      </c>
      <c r="E5" s="12">
        <v>9</v>
      </c>
      <c r="F5" s="12">
        <v>12</v>
      </c>
      <c r="G5" s="12">
        <v>15</v>
      </c>
      <c r="H5" s="14">
        <v>18</v>
      </c>
      <c r="I5" s="2"/>
      <c r="J5" s="8"/>
      <c r="K5" s="8"/>
      <c r="L5" s="8"/>
      <c r="M5" s="8"/>
    </row>
    <row r="6" ht="54" customHeight="1" spans="2:14">
      <c r="B6" s="10" t="s">
        <v>169</v>
      </c>
      <c r="C6" s="15">
        <v>2</v>
      </c>
      <c r="D6" s="15">
        <v>4</v>
      </c>
      <c r="E6" s="11">
        <v>6</v>
      </c>
      <c r="F6" s="11">
        <v>8</v>
      </c>
      <c r="G6" s="12">
        <v>10</v>
      </c>
      <c r="H6" s="16">
        <v>12</v>
      </c>
      <c r="I6" s="2"/>
      <c r="J6" s="2"/>
      <c r="K6" s="2"/>
      <c r="L6" s="2"/>
      <c r="M6" s="2"/>
    </row>
    <row r="7" ht="54" customHeight="1" spans="2:14">
      <c r="B7" s="10" t="s">
        <v>170</v>
      </c>
      <c r="C7" s="15">
        <v>1</v>
      </c>
      <c r="D7" s="15">
        <v>2</v>
      </c>
      <c r="E7" s="15">
        <v>3</v>
      </c>
      <c r="F7" s="15">
        <v>4</v>
      </c>
      <c r="G7" s="11">
        <v>5</v>
      </c>
      <c r="H7" s="17">
        <v>6</v>
      </c>
      <c r="I7" s="2"/>
      <c r="J7" s="2"/>
      <c r="K7" s="2"/>
      <c r="L7" s="2"/>
      <c r="M7" s="2"/>
    </row>
    <row r="8" ht="54" customHeight="1" spans="2:14">
      <c r="B8" s="18" t="s">
        <v>171</v>
      </c>
      <c r="C8" s="19" t="s">
        <v>172</v>
      </c>
      <c r="D8" s="19" t="s">
        <v>173</v>
      </c>
      <c r="E8" s="19" t="s">
        <v>174</v>
      </c>
      <c r="F8" s="19" t="s">
        <v>175</v>
      </c>
      <c r="G8" s="19" t="s">
        <v>176</v>
      </c>
      <c r="H8" s="20" t="s">
        <v>177</v>
      </c>
      <c r="I8" s="2"/>
      <c r="J8" s="2"/>
      <c r="K8" s="2"/>
      <c r="L8" s="2"/>
      <c r="M8" s="2"/>
    </row>
  </sheetData>
  <sheetProtection algorithmName="SHA-512" hashValue="r7d5xcbs/3iQvMWAKWIpNYXTk7PGaFaXXkeKO6CyZ9142rSFElusqSO8cpgieG63yQMSVK5/DM+8YvLvK0BhHg==" saltValue="+Obw/SuKaDbecbjnXz5ipg==" spinCount="100000" sheet="1" objects="1" scenarios="1"/>
  <mergeCells count="2">
    <mergeCell ref="B1:H1"/>
    <mergeCell ref="J2:M5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JSA</vt:lpstr>
      <vt:lpstr>Hazard or event</vt:lpstr>
      <vt:lpstr>General control actions</vt:lpstr>
      <vt:lpstr>Risk matrix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更炫酷的牛排</cp:lastModifiedBy>
  <dcterms:created xsi:type="dcterms:W3CDTF">2015-06-05T18:19:00Z</dcterms:created>
  <dcterms:modified xsi:type="dcterms:W3CDTF">2026-03-30T02:55:30Z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1B7A954ED91F47F79FE1BCF034500C61_12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